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8" activeTab="0"/>
  </bookViews>
  <sheets>
    <sheet name="DUPOND  SA" sheetId="1" r:id="rId1"/>
    <sheet name="ARTHUR SA" sheetId="2" r:id="rId2"/>
  </sheets>
  <definedNames/>
  <calcPr fullCalcOnLoad="1"/>
</workbook>
</file>

<file path=xl/sharedStrings.xml><?xml version="1.0" encoding="utf-8"?>
<sst xmlns="http://schemas.openxmlformats.org/spreadsheetml/2006/main" count="165" uniqueCount="111">
  <si>
    <t>Nom</t>
  </si>
  <si>
    <t>BERLEAU</t>
  </si>
  <si>
    <t>BIDOUX</t>
  </si>
  <si>
    <t>BRASSEUR</t>
  </si>
  <si>
    <t>DELCHAMBRE</t>
  </si>
  <si>
    <t>DELPIERRE</t>
  </si>
  <si>
    <t>DUPOND</t>
  </si>
  <si>
    <t>DUPUIS</t>
  </si>
  <si>
    <t>DURAND</t>
  </si>
  <si>
    <t>FER</t>
  </si>
  <si>
    <t>FERNON</t>
  </si>
  <si>
    <t>MOREAU</t>
  </si>
  <si>
    <t>Van HACKERS</t>
  </si>
  <si>
    <t>WYNAND</t>
  </si>
  <si>
    <t>Sexe</t>
  </si>
  <si>
    <t>Prénom</t>
  </si>
  <si>
    <t>Age</t>
  </si>
  <si>
    <t>Jean</t>
  </si>
  <si>
    <t>Mariette</t>
  </si>
  <si>
    <t>Alain</t>
  </si>
  <si>
    <t>Pierre</t>
  </si>
  <si>
    <t>Paul</t>
  </si>
  <si>
    <t>Henri</t>
  </si>
  <si>
    <t>Annie</t>
  </si>
  <si>
    <t>Marc</t>
  </si>
  <si>
    <t>Marcelle</t>
  </si>
  <si>
    <t>Luc</t>
  </si>
  <si>
    <t>Victoria</t>
  </si>
  <si>
    <t>Dominique</t>
  </si>
  <si>
    <t>Hugo</t>
  </si>
  <si>
    <t>Données de départ</t>
  </si>
  <si>
    <t>Tableau terminé</t>
  </si>
  <si>
    <t>Mettre en évidence les noms et prénoms des membres du personnel âgés de plus de 60 ans.</t>
  </si>
  <si>
    <t>Qui a plus de 60 ans ?</t>
  </si>
  <si>
    <t>Comment ajouter le mot "ans" après le chiffre mentionné en regard du nom de chaque personne ?</t>
  </si>
  <si>
    <t>Afficher l'âge en années</t>
  </si>
  <si>
    <t>Modifier l'encodage du sexe</t>
  </si>
  <si>
    <t>masculin</t>
  </si>
  <si>
    <t>féminin</t>
  </si>
  <si>
    <t>Recopier la colonne d'origine et appliquer une formatage personnalisé [=1]"masculin";[=2]"féminin".</t>
  </si>
  <si>
    <t>Comparer er conclure.</t>
  </si>
  <si>
    <t>Transformer le 1 en "masculin" et le 2 en "féminin" en ayant recours à la commande "remplacer".</t>
  </si>
  <si>
    <t>Qui est le plus jeune ? Qui est le plus âgé ?</t>
  </si>
  <si>
    <t>Faire appel au filtre automatique.</t>
  </si>
  <si>
    <t>Annie DUPUIS est la plus jeune (23 ans), Marcelle DURAND est la plusâgée (63 ans)</t>
  </si>
  <si>
    <t>Dupliquer le tableau de départ et travailler sur sa copie</t>
  </si>
  <si>
    <t>La réponse devrait être 43 ans. Quelle fonction avez-vous utilisée ?</t>
  </si>
  <si>
    <t>Quelle est la moyenne d'âge du personnel ?</t>
  </si>
  <si>
    <t>Combien l'entreprise compte-t-elle d'employées ? Et en pourcents que représentent-elles ?</t>
  </si>
  <si>
    <t>Soit : 7/15 = 46,6 %</t>
  </si>
  <si>
    <t>Trier le tableau par ordre alphabétique (nom, prénom) et par ordre croissant d'âges.</t>
  </si>
  <si>
    <t>Nadine</t>
  </si>
  <si>
    <t>On utilise la fonction statistique "Mode".</t>
  </si>
  <si>
    <t>Plusieurs membres du personnel ont-ils  le même âge ?</t>
  </si>
  <si>
    <t>La fonction mode nous indique 49 ans. Grâce au filtre, nous trouvons que FER et DUPOND ont cet âge.</t>
  </si>
  <si>
    <t>Pour qui les renseignements sont-ils incomplets ?</t>
  </si>
  <si>
    <t>Utiliser une mise en forme conditionnelle qui mettra en évidence la ligne du tableau qui contient une cellule "vide".</t>
  </si>
  <si>
    <t>Ajouter l'âge de Monsieur FER : 49 ans.</t>
  </si>
  <si>
    <t>Il y an a 7. Quelle fonction permet d'obtenir ce résultat  ?</t>
  </si>
  <si>
    <t>Pour trouver le pourcentage de femmes, déterminer le nombre total d'employés (nb.val) et diviser le nombre de femmes par celui du total du personnel.</t>
  </si>
  <si>
    <t>Ecart-type</t>
  </si>
  <si>
    <t>Entreprise ARHTUR  SA</t>
  </si>
  <si>
    <t>FERNAD</t>
  </si>
  <si>
    <t>HERMAN</t>
  </si>
  <si>
    <t>DUPOT</t>
  </si>
  <si>
    <t>MERLU</t>
  </si>
  <si>
    <t>Kerleau</t>
  </si>
  <si>
    <t>Martin</t>
  </si>
  <si>
    <t>Merleau</t>
  </si>
  <si>
    <t>Nadinot</t>
  </si>
  <si>
    <t>Garleria</t>
  </si>
  <si>
    <t>Scarlet</t>
  </si>
  <si>
    <t>Michaux</t>
  </si>
  <si>
    <t>Aradien</t>
  </si>
  <si>
    <t>Verlan</t>
  </si>
  <si>
    <t>LINdet</t>
  </si>
  <si>
    <t>Carmet</t>
  </si>
  <si>
    <t>POCHET</t>
  </si>
  <si>
    <t>SUCISSIN</t>
  </si>
  <si>
    <t>MUSCADIN</t>
  </si>
  <si>
    <t>ORPIN</t>
  </si>
  <si>
    <t>DELIEU</t>
  </si>
  <si>
    <t>QUERDIN</t>
  </si>
  <si>
    <t>MANIE</t>
  </si>
  <si>
    <t>JARDIN</t>
  </si>
  <si>
    <t>ORMEAU</t>
  </si>
  <si>
    <t>DESPINETTE</t>
  </si>
  <si>
    <t>FADO</t>
  </si>
  <si>
    <t>PORLIN</t>
  </si>
  <si>
    <t>PINAU</t>
  </si>
  <si>
    <t>Vintage</t>
  </si>
  <si>
    <t>Moyenne</t>
  </si>
  <si>
    <t>Nombre employés</t>
  </si>
  <si>
    <t>En moyenne, l'âge est de 43 ans. On constate que les âges fluctent en moyenne de 13,3 ans autour de l'âge moyen de 43 ans.</t>
  </si>
  <si>
    <t>On pourrait dire que l'âge du personnel flucte entre (43 = 13,3) 56 ans à (43-13,3) 30 ans.</t>
  </si>
  <si>
    <t>SOCIETE DUPOND DE NAMUR</t>
  </si>
  <si>
    <t>Quel désordre ! Quel encodage mal fait !</t>
  </si>
  <si>
    <t>A vous de jouer…</t>
  </si>
  <si>
    <t>Utiliser la fonction "MAJUSCULE" pour réinscrire tous les noms correctement.</t>
  </si>
  <si>
    <t>Copier/Collage spécial VALEUR pour remplacer la colonne mal encodée.</t>
  </si>
  <si>
    <t>(rappel : la fonction majuscule ne conserverait pas les données si on effaçait l'une d'elle dans les celllules d'origine.)</t>
  </si>
  <si>
    <t>Trier par ordre aplhabétique.</t>
  </si>
  <si>
    <t>Que peut-on conclure de l'âge de cette population ?</t>
  </si>
  <si>
    <t>Présenter la moyenne et l'écart-type en arrondissant les nombres à 1 décimale (fonction arrondi).</t>
  </si>
  <si>
    <t>Comparons avec la seconde entreprise (voir feuille ARTHUR SA)</t>
  </si>
  <si>
    <t>Calculer le nombre d'employés, la moyenne d'âge et l'écart-type.</t>
  </si>
  <si>
    <t>Arthur SA</t>
  </si>
  <si>
    <t>Dupond SA</t>
  </si>
  <si>
    <t>43 ans</t>
  </si>
  <si>
    <t>Schématisation de l'écart-type</t>
  </si>
  <si>
    <t>Création d'un graphique que comparera les âges au sein des 2 sociétés…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</si>
</sst>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&quot; ans&quot;"/>
    <numFmt numFmtId="174" formatCode="[=1]&quot;masculin&quot;;[=2]&quot;féminin&quot;;General"/>
  </numFmts>
  <fonts count="7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20"/>
      <name val="Arial"/>
      <family val="0"/>
    </font>
    <font>
      <sz val="8"/>
      <name val="Arial"/>
      <family val="0"/>
    </font>
    <font>
      <b/>
      <i/>
      <sz val="14"/>
      <color indexed="17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ck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thick">
        <color indexed="61"/>
      </right>
      <top>
        <color indexed="63"/>
      </top>
      <bottom>
        <color indexed="63"/>
      </bottom>
    </border>
    <border>
      <left style="thick">
        <color indexed="61"/>
      </left>
      <right style="thin">
        <color indexed="61"/>
      </right>
      <top>
        <color indexed="63"/>
      </top>
      <bottom style="thick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ck">
        <color indexed="61"/>
      </bottom>
    </border>
    <border>
      <left style="thin">
        <color indexed="61"/>
      </left>
      <right style="thick">
        <color indexed="61"/>
      </right>
      <top>
        <color indexed="63"/>
      </top>
      <bottom style="thick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 style="thin">
        <color indexed="61"/>
      </right>
      <top style="thick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ck">
        <color indexed="61"/>
      </top>
      <bottom>
        <color indexed="63"/>
      </bottom>
    </border>
    <border>
      <left style="thin">
        <color indexed="61"/>
      </left>
      <right style="thick">
        <color indexed="61"/>
      </right>
      <top style="thick">
        <color indexed="6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73" fontId="0" fillId="0" borderId="3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173" fontId="0" fillId="0" borderId="6" xfId="0" applyNumberFormat="1" applyFont="1" applyFill="1" applyBorder="1" applyAlignment="1">
      <alignment horizontal="right"/>
    </xf>
    <xf numFmtId="173" fontId="0" fillId="0" borderId="7" xfId="0" applyNumberFormat="1" applyFont="1" applyFill="1" applyBorder="1" applyAlignment="1">
      <alignment horizontal="right"/>
    </xf>
    <xf numFmtId="173" fontId="0" fillId="0" borderId="3" xfId="0" applyNumberFormat="1" applyFill="1" applyBorder="1" applyAlignment="1">
      <alignment/>
    </xf>
    <xf numFmtId="1" fontId="0" fillId="0" borderId="3" xfId="0" applyNumberFormat="1" applyFont="1" applyFill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6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5" fillId="0" borderId="0" xfId="0" applyFont="1" applyAlignment="1">
      <alignment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FF99"/>
        </patternFill>
      </fill>
      <border/>
    </dxf>
    <dxf>
      <font>
        <b/>
        <i/>
        <color rgb="FF9933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Arthur SA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'ARTHUR SA'!$B$3:$B$31</c:f>
              <c:numCache/>
            </c:numRef>
          </c:val>
          <c:smooth val="0"/>
        </c:ser>
        <c:ser>
          <c:idx val="1"/>
          <c:order val="1"/>
          <c:tx>
            <c:v>Dupond SA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'DUPOND  SA'!$I$4:$I$18</c:f>
              <c:numCache>
                <c:ptCount val="15"/>
                <c:pt idx="0">
                  <c:v>41</c:v>
                </c:pt>
                <c:pt idx="1">
                  <c:v>56</c:v>
                </c:pt>
                <c:pt idx="2">
                  <c:v>27</c:v>
                </c:pt>
                <c:pt idx="3">
                  <c:v>34</c:v>
                </c:pt>
                <c:pt idx="4">
                  <c:v>61</c:v>
                </c:pt>
                <c:pt idx="5">
                  <c:v>49</c:v>
                </c:pt>
                <c:pt idx="6">
                  <c:v>23</c:v>
                </c:pt>
                <c:pt idx="7">
                  <c:v>57</c:v>
                </c:pt>
                <c:pt idx="8">
                  <c:v>62</c:v>
                </c:pt>
                <c:pt idx="9">
                  <c:v>49</c:v>
                </c:pt>
                <c:pt idx="10">
                  <c:v>37</c:v>
                </c:pt>
                <c:pt idx="11">
                  <c:v>44</c:v>
                </c:pt>
                <c:pt idx="12">
                  <c:v>24</c:v>
                </c:pt>
                <c:pt idx="13">
                  <c:v>54</c:v>
                </c:pt>
                <c:pt idx="14">
                  <c:v>32</c:v>
                </c:pt>
              </c:numCache>
            </c:numRef>
          </c:val>
          <c:smooth val="0"/>
        </c:ser>
        <c:axId val="14049950"/>
        <c:axId val="59340687"/>
      </c:lineChart>
      <c:catAx>
        <c:axId val="1404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49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22</xdr:row>
      <xdr:rowOff>152400</xdr:rowOff>
    </xdr:from>
    <xdr:to>
      <xdr:col>9</xdr:col>
      <xdr:colOff>9525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0" y="3714750"/>
          <a:ext cx="38100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152400</xdr:rowOff>
    </xdr:from>
    <xdr:to>
      <xdr:col>9</xdr:col>
      <xdr:colOff>9525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2952750" y="4686300"/>
          <a:ext cx="38100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21</xdr:row>
      <xdr:rowOff>133350</xdr:rowOff>
    </xdr:from>
    <xdr:to>
      <xdr:col>9</xdr:col>
      <xdr:colOff>9525</xdr:colOff>
      <xdr:row>23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971800" y="3533775"/>
          <a:ext cx="3790950" cy="342900"/>
        </a:xfrm>
        <a:custGeom>
          <a:pathLst>
            <a:path h="36" w="398">
              <a:moveTo>
                <a:pt x="0" y="36"/>
              </a:moveTo>
              <a:cubicBezTo>
                <a:pt x="11" y="18"/>
                <a:pt x="22" y="0"/>
                <a:pt x="46" y="0"/>
              </a:cubicBezTo>
              <a:cubicBezTo>
                <a:pt x="70" y="0"/>
                <a:pt x="113" y="35"/>
                <a:pt x="144" y="35"/>
              </a:cubicBezTo>
              <a:cubicBezTo>
                <a:pt x="175" y="35"/>
                <a:pt x="202" y="3"/>
                <a:pt x="232" y="3"/>
              </a:cubicBezTo>
              <a:cubicBezTo>
                <a:pt x="262" y="3"/>
                <a:pt x="299" y="35"/>
                <a:pt x="327" y="35"/>
              </a:cubicBezTo>
              <a:cubicBezTo>
                <a:pt x="355" y="35"/>
                <a:pt x="376" y="18"/>
                <a:pt x="398" y="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24</xdr:row>
      <xdr:rowOff>104775</xdr:rowOff>
    </xdr:from>
    <xdr:to>
      <xdr:col>8</xdr:col>
      <xdr:colOff>742950</xdr:colOff>
      <xdr:row>34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2962275" y="3990975"/>
          <a:ext cx="3771900" cy="1543050"/>
        </a:xfrm>
        <a:custGeom>
          <a:pathLst>
            <a:path h="162" w="396">
              <a:moveTo>
                <a:pt x="0" y="141"/>
              </a:moveTo>
              <a:cubicBezTo>
                <a:pt x="19" y="72"/>
                <a:pt x="39" y="4"/>
                <a:pt x="59" y="5"/>
              </a:cubicBezTo>
              <a:cubicBezTo>
                <a:pt x="79" y="6"/>
                <a:pt x="104" y="143"/>
                <a:pt x="119" y="146"/>
              </a:cubicBezTo>
              <a:cubicBezTo>
                <a:pt x="134" y="149"/>
                <a:pt x="134" y="20"/>
                <a:pt x="150" y="22"/>
              </a:cubicBezTo>
              <a:cubicBezTo>
                <a:pt x="166" y="24"/>
                <a:pt x="196" y="162"/>
                <a:pt x="213" y="159"/>
              </a:cubicBezTo>
              <a:cubicBezTo>
                <a:pt x="230" y="156"/>
                <a:pt x="236" y="6"/>
                <a:pt x="253" y="3"/>
              </a:cubicBezTo>
              <a:cubicBezTo>
                <a:pt x="270" y="0"/>
                <a:pt x="295" y="142"/>
                <a:pt x="315" y="143"/>
              </a:cubicBezTo>
              <a:cubicBezTo>
                <a:pt x="335" y="144"/>
                <a:pt x="363" y="8"/>
                <a:pt x="376" y="8"/>
              </a:cubicBezTo>
              <a:cubicBezTo>
                <a:pt x="389" y="8"/>
                <a:pt x="392" y="74"/>
                <a:pt x="396" y="14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25</xdr:row>
      <xdr:rowOff>0</xdr:rowOff>
    </xdr:from>
    <xdr:to>
      <xdr:col>4</xdr:col>
      <xdr:colOff>552450</xdr:colOff>
      <xdr:row>28</xdr:row>
      <xdr:rowOff>152400</xdr:rowOff>
    </xdr:to>
    <xdr:sp>
      <xdr:nvSpPr>
        <xdr:cNvPr id="5" name="Line 6"/>
        <xdr:cNvSpPr>
          <a:spLocks/>
        </xdr:cNvSpPr>
      </xdr:nvSpPr>
      <xdr:spPr>
        <a:xfrm>
          <a:off x="3495675" y="4048125"/>
          <a:ext cx="0" cy="638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123825</xdr:rowOff>
    </xdr:from>
    <xdr:to>
      <xdr:col>4</xdr:col>
      <xdr:colOff>476250</xdr:colOff>
      <xdr:row>22</xdr:row>
      <xdr:rowOff>142875</xdr:rowOff>
    </xdr:to>
    <xdr:sp>
      <xdr:nvSpPr>
        <xdr:cNvPr id="6" name="Line 7"/>
        <xdr:cNvSpPr>
          <a:spLocks/>
        </xdr:cNvSpPr>
      </xdr:nvSpPr>
      <xdr:spPr>
        <a:xfrm>
          <a:off x="3419475" y="3524250"/>
          <a:ext cx="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36</xdr:row>
      <xdr:rowOff>152400</xdr:rowOff>
    </xdr:from>
    <xdr:to>
      <xdr:col>8</xdr:col>
      <xdr:colOff>723900</xdr:colOff>
      <xdr:row>53</xdr:row>
      <xdr:rowOff>76200</xdr:rowOff>
    </xdr:to>
    <xdr:graphicFrame>
      <xdr:nvGraphicFramePr>
        <xdr:cNvPr id="7" name="Chart 8"/>
        <xdr:cNvGraphicFramePr/>
      </xdr:nvGraphicFramePr>
      <xdr:xfrm>
        <a:off x="2047875" y="5981700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50" workbookViewId="0" topLeftCell="A1">
      <selection activeCell="C59" sqref="C59"/>
    </sheetView>
  </sheetViews>
  <sheetFormatPr defaultColWidth="11.421875" defaultRowHeight="12.75"/>
  <cols>
    <col min="1" max="1" width="14.421875" style="0" customWidth="1"/>
    <col min="2" max="2" width="14.7109375" style="0" customWidth="1"/>
    <col min="3" max="3" width="6.421875" style="0" customWidth="1"/>
    <col min="4" max="4" width="8.8515625" style="0" customWidth="1"/>
    <col min="6" max="6" width="15.140625" style="0" customWidth="1"/>
    <col min="7" max="7" width="12.8515625" style="0" customWidth="1"/>
    <col min="8" max="8" width="11.00390625" style="0" customWidth="1"/>
    <col min="9" max="9" width="10.421875" style="0" customWidth="1"/>
    <col min="11" max="11" width="8.421875" style="0" bestFit="1" customWidth="1"/>
  </cols>
  <sheetData>
    <row r="1" spans="1:4" ht="37.5" customHeight="1" thickBot="1">
      <c r="A1" s="29" t="s">
        <v>95</v>
      </c>
      <c r="B1" s="29"/>
      <c r="C1" s="29"/>
      <c r="D1" s="29"/>
    </row>
    <row r="2" spans="1:9" ht="24" customHeight="1" thickTop="1">
      <c r="A2" s="26" t="s">
        <v>30</v>
      </c>
      <c r="B2" s="27"/>
      <c r="C2" s="27"/>
      <c r="D2" s="28"/>
      <c r="F2" s="26" t="s">
        <v>31</v>
      </c>
      <c r="G2" s="27"/>
      <c r="H2" s="27"/>
      <c r="I2" s="28"/>
    </row>
    <row r="3" spans="1:9" ht="12.75" customHeight="1">
      <c r="A3" s="2" t="s">
        <v>0</v>
      </c>
      <c r="B3" s="3" t="s">
        <v>15</v>
      </c>
      <c r="C3" s="4" t="s">
        <v>14</v>
      </c>
      <c r="D3" s="5" t="s">
        <v>16</v>
      </c>
      <c r="F3" s="2" t="s">
        <v>0</v>
      </c>
      <c r="G3" s="3" t="s">
        <v>15</v>
      </c>
      <c r="H3" s="4" t="s">
        <v>14</v>
      </c>
      <c r="I3" s="5" t="s">
        <v>16</v>
      </c>
    </row>
    <row r="4" spans="1:9" ht="15" customHeight="1">
      <c r="A4" s="6" t="s">
        <v>1</v>
      </c>
      <c r="B4" s="7" t="s">
        <v>17</v>
      </c>
      <c r="C4" s="7">
        <v>1</v>
      </c>
      <c r="D4" s="14">
        <v>41</v>
      </c>
      <c r="F4" s="22" t="s">
        <v>1</v>
      </c>
      <c r="G4" s="7" t="s">
        <v>17</v>
      </c>
      <c r="H4" s="7" t="s">
        <v>37</v>
      </c>
      <c r="I4" s="8">
        <v>41</v>
      </c>
    </row>
    <row r="5" spans="1:9" ht="15" customHeight="1">
      <c r="A5" s="6" t="s">
        <v>2</v>
      </c>
      <c r="B5" s="7" t="s">
        <v>18</v>
      </c>
      <c r="C5" s="7">
        <v>2</v>
      </c>
      <c r="D5" s="14">
        <v>56</v>
      </c>
      <c r="F5" s="22" t="s">
        <v>2</v>
      </c>
      <c r="G5" s="7" t="s">
        <v>18</v>
      </c>
      <c r="H5" s="7" t="s">
        <v>38</v>
      </c>
      <c r="I5" s="8">
        <v>56</v>
      </c>
    </row>
    <row r="6" spans="1:9" ht="15" customHeight="1">
      <c r="A6" s="6" t="s">
        <v>8</v>
      </c>
      <c r="B6" s="7" t="s">
        <v>24</v>
      </c>
      <c r="C6" s="7">
        <v>1</v>
      </c>
      <c r="D6" s="14">
        <v>57</v>
      </c>
      <c r="F6" s="22" t="s">
        <v>3</v>
      </c>
      <c r="G6" s="7" t="s">
        <v>19</v>
      </c>
      <c r="H6" s="7" t="s">
        <v>37</v>
      </c>
      <c r="I6" s="8">
        <v>27</v>
      </c>
    </row>
    <row r="7" spans="1:9" ht="15" customHeight="1">
      <c r="A7" s="6" t="s">
        <v>4</v>
      </c>
      <c r="B7" s="7" t="s">
        <v>20</v>
      </c>
      <c r="C7" s="7">
        <v>1</v>
      </c>
      <c r="D7" s="14">
        <v>34</v>
      </c>
      <c r="F7" s="22" t="s">
        <v>4</v>
      </c>
      <c r="G7" s="7" t="s">
        <v>20</v>
      </c>
      <c r="H7" s="7" t="s">
        <v>37</v>
      </c>
      <c r="I7" s="8">
        <v>34</v>
      </c>
    </row>
    <row r="8" spans="1:10" ht="15" customHeight="1">
      <c r="A8" s="6" t="s">
        <v>5</v>
      </c>
      <c r="B8" s="7" t="s">
        <v>21</v>
      </c>
      <c r="C8" s="7">
        <v>1</v>
      </c>
      <c r="D8" s="14">
        <v>61</v>
      </c>
      <c r="F8" s="22" t="s">
        <v>5</v>
      </c>
      <c r="G8" s="7" t="s">
        <v>21</v>
      </c>
      <c r="H8" s="7" t="s">
        <v>37</v>
      </c>
      <c r="I8" s="8">
        <v>61</v>
      </c>
      <c r="J8" s="12"/>
    </row>
    <row r="9" spans="1:9" ht="15" customHeight="1">
      <c r="A9" s="6" t="s">
        <v>6</v>
      </c>
      <c r="B9" s="7" t="s">
        <v>22</v>
      </c>
      <c r="C9" s="7">
        <v>1</v>
      </c>
      <c r="D9" s="14">
        <v>49</v>
      </c>
      <c r="F9" s="22" t="s">
        <v>6</v>
      </c>
      <c r="G9" s="7" t="s">
        <v>22</v>
      </c>
      <c r="H9" s="7" t="s">
        <v>37</v>
      </c>
      <c r="I9" s="8">
        <v>49</v>
      </c>
    </row>
    <row r="10" spans="1:9" ht="15" customHeight="1">
      <c r="A10" s="6" t="s">
        <v>7</v>
      </c>
      <c r="B10" s="7" t="s">
        <v>23</v>
      </c>
      <c r="C10" s="7">
        <v>2</v>
      </c>
      <c r="D10" s="14">
        <v>23</v>
      </c>
      <c r="F10" s="22" t="s">
        <v>7</v>
      </c>
      <c r="G10" s="7" t="s">
        <v>23</v>
      </c>
      <c r="H10" s="7" t="s">
        <v>38</v>
      </c>
      <c r="I10" s="8">
        <v>23</v>
      </c>
    </row>
    <row r="11" spans="1:9" ht="15" customHeight="1">
      <c r="A11" s="6" t="s">
        <v>11</v>
      </c>
      <c r="B11" s="7" t="s">
        <v>27</v>
      </c>
      <c r="C11" s="7">
        <v>2</v>
      </c>
      <c r="D11" s="14">
        <v>24</v>
      </c>
      <c r="F11" s="22" t="s">
        <v>8</v>
      </c>
      <c r="G11" s="7" t="s">
        <v>24</v>
      </c>
      <c r="H11" s="7" t="s">
        <v>37</v>
      </c>
      <c r="I11" s="8">
        <v>57</v>
      </c>
    </row>
    <row r="12" spans="1:9" ht="15" customHeight="1">
      <c r="A12" s="6" t="s">
        <v>8</v>
      </c>
      <c r="B12" s="7" t="s">
        <v>25</v>
      </c>
      <c r="C12" s="7">
        <v>2</v>
      </c>
      <c r="D12" s="14">
        <v>62</v>
      </c>
      <c r="F12" s="22" t="s">
        <v>8</v>
      </c>
      <c r="G12" s="7" t="s">
        <v>25</v>
      </c>
      <c r="H12" s="7" t="s">
        <v>38</v>
      </c>
      <c r="I12" s="8">
        <v>62</v>
      </c>
    </row>
    <row r="13" spans="1:9" ht="15" customHeight="1">
      <c r="A13" s="6" t="s">
        <v>9</v>
      </c>
      <c r="B13" s="7" t="s">
        <v>26</v>
      </c>
      <c r="C13" s="7">
        <v>1</v>
      </c>
      <c r="D13" s="15"/>
      <c r="F13" s="22" t="s">
        <v>9</v>
      </c>
      <c r="G13" s="7" t="s">
        <v>26</v>
      </c>
      <c r="H13" s="7" t="s">
        <v>37</v>
      </c>
      <c r="I13" s="13">
        <v>49</v>
      </c>
    </row>
    <row r="14" spans="1:9" ht="15" customHeight="1">
      <c r="A14" s="6" t="s">
        <v>10</v>
      </c>
      <c r="B14" s="7" t="s">
        <v>51</v>
      </c>
      <c r="C14" s="7">
        <v>2</v>
      </c>
      <c r="D14" s="14">
        <v>44</v>
      </c>
      <c r="F14" s="22" t="s">
        <v>10</v>
      </c>
      <c r="G14" s="7" t="s">
        <v>51</v>
      </c>
      <c r="H14" s="7" t="s">
        <v>38</v>
      </c>
      <c r="I14" s="8">
        <v>37</v>
      </c>
    </row>
    <row r="15" spans="1:9" ht="15" customHeight="1">
      <c r="A15" s="6" t="s">
        <v>10</v>
      </c>
      <c r="B15" s="7" t="s">
        <v>51</v>
      </c>
      <c r="C15" s="7">
        <v>2</v>
      </c>
      <c r="D15" s="14">
        <v>37</v>
      </c>
      <c r="F15" s="22" t="s">
        <v>10</v>
      </c>
      <c r="G15" s="7" t="s">
        <v>51</v>
      </c>
      <c r="H15" s="7" t="s">
        <v>38</v>
      </c>
      <c r="I15" s="8">
        <v>44</v>
      </c>
    </row>
    <row r="16" spans="1:9" ht="15" customHeight="1">
      <c r="A16" s="6" t="s">
        <v>3</v>
      </c>
      <c r="B16" s="7" t="s">
        <v>19</v>
      </c>
      <c r="C16" s="7">
        <v>1</v>
      </c>
      <c r="D16" s="14">
        <v>27</v>
      </c>
      <c r="F16" s="22" t="s">
        <v>11</v>
      </c>
      <c r="G16" s="7" t="s">
        <v>27</v>
      </c>
      <c r="H16" s="7" t="s">
        <v>38</v>
      </c>
      <c r="I16" s="8">
        <v>24</v>
      </c>
    </row>
    <row r="17" spans="1:9" ht="15" customHeight="1">
      <c r="A17" s="6" t="s">
        <v>12</v>
      </c>
      <c r="B17" s="7" t="s">
        <v>28</v>
      </c>
      <c r="C17" s="7">
        <v>2</v>
      </c>
      <c r="D17" s="14">
        <v>54</v>
      </c>
      <c r="F17" s="22" t="s">
        <v>12</v>
      </c>
      <c r="G17" s="7" t="s">
        <v>28</v>
      </c>
      <c r="H17" s="7" t="s">
        <v>38</v>
      </c>
      <c r="I17" s="8">
        <v>54</v>
      </c>
    </row>
    <row r="18" spans="1:9" ht="15" customHeight="1" thickBot="1">
      <c r="A18" s="9" t="s">
        <v>13</v>
      </c>
      <c r="B18" s="10" t="s">
        <v>29</v>
      </c>
      <c r="C18" s="10">
        <v>1</v>
      </c>
      <c r="D18" s="16">
        <v>32</v>
      </c>
      <c r="F18" s="23" t="s">
        <v>13</v>
      </c>
      <c r="G18" s="10" t="s">
        <v>29</v>
      </c>
      <c r="H18" s="10" t="s">
        <v>37</v>
      </c>
      <c r="I18" s="11">
        <v>32</v>
      </c>
    </row>
    <row r="19" ht="13.5" thickTop="1">
      <c r="I19" s="19"/>
    </row>
    <row r="20" spans="1:5" ht="12.75">
      <c r="A20" s="21" t="s">
        <v>45</v>
      </c>
      <c r="B20" s="20"/>
      <c r="C20" s="20"/>
      <c r="D20" s="20"/>
      <c r="E20" s="20"/>
    </row>
    <row r="21" spans="1:3" ht="12.75">
      <c r="A21" s="1" t="s">
        <v>55</v>
      </c>
      <c r="B21" s="1"/>
      <c r="C21" s="1"/>
    </row>
    <row r="22" ht="12.75">
      <c r="A22" t="s">
        <v>56</v>
      </c>
    </row>
    <row r="23" ht="12.75">
      <c r="A23" t="s">
        <v>57</v>
      </c>
    </row>
    <row r="24" ht="12.75">
      <c r="A24" s="17" t="s">
        <v>50</v>
      </c>
    </row>
    <row r="25" ht="12.75">
      <c r="A25" s="17" t="s">
        <v>33</v>
      </c>
    </row>
    <row r="26" ht="12.75">
      <c r="A26" t="s">
        <v>32</v>
      </c>
    </row>
    <row r="27" ht="12.75">
      <c r="A27" s="17" t="s">
        <v>35</v>
      </c>
    </row>
    <row r="28" ht="12.75">
      <c r="A28" t="s">
        <v>34</v>
      </c>
    </row>
    <row r="29" ht="12.75">
      <c r="A29" s="17" t="s">
        <v>36</v>
      </c>
    </row>
    <row r="30" ht="12.75">
      <c r="A30" t="s">
        <v>41</v>
      </c>
    </row>
    <row r="31" ht="12.75">
      <c r="A31" s="18" t="s">
        <v>39</v>
      </c>
    </row>
    <row r="32" ht="12.75">
      <c r="A32" s="18" t="s">
        <v>40</v>
      </c>
    </row>
    <row r="33" ht="12.75">
      <c r="A33" s="17" t="s">
        <v>42</v>
      </c>
    </row>
    <row r="34" ht="12.75">
      <c r="A34" s="19" t="s">
        <v>43</v>
      </c>
    </row>
    <row r="35" ht="12.75">
      <c r="A35" s="18" t="s">
        <v>44</v>
      </c>
    </row>
    <row r="36" ht="12.75">
      <c r="A36" s="17" t="s">
        <v>48</v>
      </c>
    </row>
    <row r="37" ht="12.75">
      <c r="A37" s="18" t="s">
        <v>58</v>
      </c>
    </row>
    <row r="38" ht="12.75">
      <c r="A38" s="18" t="s">
        <v>59</v>
      </c>
    </row>
    <row r="39" ht="12.75">
      <c r="A39" s="18" t="s">
        <v>49</v>
      </c>
    </row>
    <row r="40" s="17" customFormat="1" ht="12.75">
      <c r="A40" s="17" t="s">
        <v>47</v>
      </c>
    </row>
    <row r="41" ht="12.75">
      <c r="A41" s="19" t="s">
        <v>46</v>
      </c>
    </row>
    <row r="42" ht="12.75">
      <c r="A42" s="17" t="s">
        <v>53</v>
      </c>
    </row>
    <row r="43" ht="12.75">
      <c r="A43" t="s">
        <v>52</v>
      </c>
    </row>
    <row r="44" ht="12.75">
      <c r="A44" t="s">
        <v>54</v>
      </c>
    </row>
    <row r="46" ht="12.75">
      <c r="A46" s="17" t="s">
        <v>60</v>
      </c>
    </row>
    <row r="47" ht="12.75">
      <c r="A47">
        <f>STDEV(I4:I18)</f>
        <v>13.366625103842278</v>
      </c>
    </row>
    <row r="48" ht="12.75">
      <c r="A48" t="s">
        <v>93</v>
      </c>
    </row>
    <row r="49" ht="12.75">
      <c r="A49" t="s">
        <v>94</v>
      </c>
    </row>
    <row r="50" ht="12.75" customHeight="1"/>
    <row r="51" ht="12.75">
      <c r="A51" t="s">
        <v>104</v>
      </c>
    </row>
  </sheetData>
  <mergeCells count="3">
    <mergeCell ref="A2:D2"/>
    <mergeCell ref="F2:I2"/>
    <mergeCell ref="A1:D1"/>
  </mergeCells>
  <conditionalFormatting sqref="J8 F3:I3 I4:I5 I7:I12 I14:I15 I17:I18 A3:D18 A20">
    <cfRule type="expression" priority="1" dxfId="0" stopIfTrue="1">
      <formula>$D3=""</formula>
    </cfRule>
  </conditionalFormatting>
  <conditionalFormatting sqref="F4:G18">
    <cfRule type="expression" priority="2" dxfId="1" stopIfTrue="1">
      <formula>$I4&gt;60</formula>
    </cfRule>
  </conditionalFormatting>
  <conditionalFormatting sqref="I16">
    <cfRule type="expression" priority="3" dxfId="0" stopIfTrue="1">
      <formula>#REF!=""</formula>
    </cfRule>
  </conditionalFormatting>
  <conditionalFormatting sqref="I6">
    <cfRule type="expression" priority="4" dxfId="0" stopIfTrue="1">
      <formula>$D16=""</formula>
    </cfRule>
  </conditionalFormatting>
  <printOptions/>
  <pageMargins left="0.75" right="0.75" top="1" bottom="1" header="0.4921259845" footer="0.4921259845"/>
  <pageSetup orientation="landscape" paperSize="9" r:id="rId1"/>
  <headerFooter alignWithMargins="0">
    <oddHeader>&amp;LExercice de synthèse (niv.élémentaire)</oddHeader>
    <oddFooter>&amp;RDEFOING Marie
LE GAL Benoît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25">
      <selection activeCell="F31" sqref="F31"/>
    </sheetView>
  </sheetViews>
  <sheetFormatPr defaultColWidth="11.421875" defaultRowHeight="12.75"/>
  <cols>
    <col min="1" max="1" width="21.8515625" style="0" customWidth="1"/>
    <col min="2" max="2" width="4.7109375" style="0" customWidth="1"/>
    <col min="3" max="3" width="3.7109375" style="0" customWidth="1"/>
    <col min="4" max="4" width="13.8515625" style="0" customWidth="1"/>
  </cols>
  <sheetData>
    <row r="1" ht="12.75">
      <c r="A1" t="s">
        <v>61</v>
      </c>
    </row>
    <row r="2" spans="1:2" ht="12.75">
      <c r="A2" t="s">
        <v>0</v>
      </c>
      <c r="B2" t="s">
        <v>16</v>
      </c>
    </row>
    <row r="3" spans="1:4" ht="12.75">
      <c r="A3" t="s">
        <v>62</v>
      </c>
      <c r="B3">
        <v>43</v>
      </c>
      <c r="D3" t="s">
        <v>96</v>
      </c>
    </row>
    <row r="4" spans="1:4" ht="12.75">
      <c r="A4" t="s">
        <v>63</v>
      </c>
      <c r="B4">
        <v>39</v>
      </c>
      <c r="D4" t="s">
        <v>97</v>
      </c>
    </row>
    <row r="5" spans="1:2" ht="12.75">
      <c r="A5" t="s">
        <v>64</v>
      </c>
      <c r="B5">
        <v>45</v>
      </c>
    </row>
    <row r="6" spans="1:4" ht="12.75">
      <c r="A6" t="s">
        <v>65</v>
      </c>
      <c r="B6">
        <v>37</v>
      </c>
      <c r="D6" t="s">
        <v>98</v>
      </c>
    </row>
    <row r="7" spans="1:4" ht="12.75">
      <c r="A7" t="s">
        <v>66</v>
      </c>
      <c r="B7">
        <v>50</v>
      </c>
      <c r="D7" t="s">
        <v>99</v>
      </c>
    </row>
    <row r="8" spans="1:4" ht="12.75">
      <c r="A8" t="s">
        <v>67</v>
      </c>
      <c r="B8">
        <v>43</v>
      </c>
      <c r="D8" t="s">
        <v>100</v>
      </c>
    </row>
    <row r="9" spans="1:2" ht="12.75">
      <c r="A9" t="s">
        <v>68</v>
      </c>
      <c r="B9">
        <v>43</v>
      </c>
    </row>
    <row r="10" spans="1:4" ht="12.75">
      <c r="A10" t="s">
        <v>69</v>
      </c>
      <c r="B10">
        <v>44</v>
      </c>
      <c r="D10" t="s">
        <v>101</v>
      </c>
    </row>
    <row r="11" spans="1:2" ht="12.75">
      <c r="A11" t="s">
        <v>70</v>
      </c>
      <c r="B11">
        <v>45</v>
      </c>
    </row>
    <row r="12" spans="1:4" ht="12.75">
      <c r="A12" t="s">
        <v>71</v>
      </c>
      <c r="B12">
        <v>44</v>
      </c>
      <c r="D12" t="s">
        <v>105</v>
      </c>
    </row>
    <row r="13" spans="1:4" ht="12.75">
      <c r="A13" t="s">
        <v>72</v>
      </c>
      <c r="B13">
        <v>44</v>
      </c>
      <c r="D13" t="s">
        <v>102</v>
      </c>
    </row>
    <row r="14" spans="1:2" ht="12.75">
      <c r="A14" t="s">
        <v>73</v>
      </c>
      <c r="B14">
        <v>39</v>
      </c>
    </row>
    <row r="15" spans="1:4" ht="12.75">
      <c r="A15" t="s">
        <v>74</v>
      </c>
      <c r="B15">
        <v>43</v>
      </c>
      <c r="D15" t="s">
        <v>103</v>
      </c>
    </row>
    <row r="16" spans="1:2" ht="12.75">
      <c r="A16" t="s">
        <v>75</v>
      </c>
      <c r="B16">
        <v>40</v>
      </c>
    </row>
    <row r="17" spans="1:2" ht="12.75">
      <c r="A17" t="s">
        <v>76</v>
      </c>
      <c r="B17">
        <v>41</v>
      </c>
    </row>
    <row r="18" spans="1:2" ht="12.75">
      <c r="A18" t="s">
        <v>77</v>
      </c>
      <c r="B18">
        <v>43</v>
      </c>
    </row>
    <row r="19" spans="1:2" ht="12.75">
      <c r="A19" t="s">
        <v>78</v>
      </c>
      <c r="B19">
        <v>45</v>
      </c>
    </row>
    <row r="20" spans="1:4" ht="12.75">
      <c r="A20" t="s">
        <v>79</v>
      </c>
      <c r="B20">
        <v>38</v>
      </c>
      <c r="D20" s="25" t="s">
        <v>109</v>
      </c>
    </row>
    <row r="21" spans="1:2" ht="12.75">
      <c r="A21" t="s">
        <v>80</v>
      </c>
      <c r="B21">
        <v>41</v>
      </c>
    </row>
    <row r="22" spans="1:2" ht="12.75">
      <c r="A22" t="s">
        <v>81</v>
      </c>
      <c r="B22">
        <v>42</v>
      </c>
    </row>
    <row r="23" spans="1:10" ht="12.75">
      <c r="A23" t="s">
        <v>82</v>
      </c>
      <c r="B23">
        <v>45</v>
      </c>
      <c r="D23" t="s">
        <v>106</v>
      </c>
      <c r="J23" t="s">
        <v>108</v>
      </c>
    </row>
    <row r="24" spans="1:2" ht="12.75">
      <c r="A24" t="s">
        <v>83</v>
      </c>
      <c r="B24">
        <v>46</v>
      </c>
    </row>
    <row r="25" spans="1:2" ht="12.75">
      <c r="A25" t="s">
        <v>84</v>
      </c>
      <c r="B25">
        <v>44</v>
      </c>
    </row>
    <row r="26" spans="1:2" ht="12.75">
      <c r="A26" t="s">
        <v>85</v>
      </c>
      <c r="B26">
        <v>43</v>
      </c>
    </row>
    <row r="27" spans="1:2" ht="12.75">
      <c r="A27" t="s">
        <v>86</v>
      </c>
      <c r="B27">
        <v>40</v>
      </c>
    </row>
    <row r="28" spans="1:2" ht="12.75">
      <c r="A28" t="s">
        <v>87</v>
      </c>
      <c r="B28">
        <v>43</v>
      </c>
    </row>
    <row r="29" spans="1:10" ht="12.75">
      <c r="A29" t="s">
        <v>88</v>
      </c>
      <c r="B29">
        <v>44</v>
      </c>
      <c r="D29" t="s">
        <v>107</v>
      </c>
      <c r="J29" t="s">
        <v>108</v>
      </c>
    </row>
    <row r="30" spans="1:2" ht="12.75">
      <c r="A30" t="s">
        <v>89</v>
      </c>
      <c r="B30">
        <v>43</v>
      </c>
    </row>
    <row r="31" spans="1:2" ht="12.75">
      <c r="A31" t="s">
        <v>90</v>
      </c>
      <c r="B31">
        <v>41</v>
      </c>
    </row>
    <row r="33" spans="1:2" ht="12.75">
      <c r="A33" s="24" t="s">
        <v>92</v>
      </c>
      <c r="B33" s="24">
        <f>COUNTA(B3:B31)</f>
        <v>29</v>
      </c>
    </row>
    <row r="34" spans="1:2" ht="12.75">
      <c r="A34" s="24" t="s">
        <v>91</v>
      </c>
      <c r="B34" s="24">
        <f>ROUND(AVERAGE(B3:B31),1)</f>
        <v>42.7</v>
      </c>
    </row>
    <row r="35" spans="1:2" ht="12.75">
      <c r="A35" s="24" t="s">
        <v>60</v>
      </c>
      <c r="B35" s="24">
        <f>ROUND(STDEV(B3:B31),1)</f>
        <v>2.7</v>
      </c>
    </row>
    <row r="36" ht="12.75">
      <c r="D36" t="s">
        <v>110</v>
      </c>
    </row>
    <row r="48" ht="12.75">
      <c r="E48">
        <f>UPPER(A32)</f>
      </c>
    </row>
  </sheetData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MCD</cp:lastModifiedBy>
  <cp:lastPrinted>2006-11-05T11:06:41Z</cp:lastPrinted>
  <dcterms:created xsi:type="dcterms:W3CDTF">2006-11-04T11:57:15Z</dcterms:created>
  <dcterms:modified xsi:type="dcterms:W3CDTF">2006-11-05T11:06:43Z</dcterms:modified>
  <cp:category/>
  <cp:version/>
  <cp:contentType/>
  <cp:contentStatus/>
</cp:coreProperties>
</file>